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000" windowHeight="76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F70"/>
  <c r="F81" s="1"/>
  <c r="B62"/>
  <c r="A62"/>
  <c r="L61"/>
  <c r="J61"/>
  <c r="I61"/>
  <c r="I62" s="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L138" l="1"/>
  <c r="L43"/>
  <c r="F195"/>
  <c r="L100"/>
  <c r="L62"/>
  <c r="F43"/>
  <c r="F196" s="1"/>
  <c r="J24"/>
  <c r="J176"/>
  <c r="L119"/>
  <c r="H100"/>
  <c r="H196" s="1"/>
  <c r="G81"/>
  <c r="G62"/>
  <c r="J43"/>
  <c r="I43"/>
  <c r="I196" s="1"/>
  <c r="G24"/>
  <c r="L24"/>
  <c r="J196" l="1"/>
  <c r="L196"/>
  <c r="G196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<sst xmlns="http://schemas.openxmlformats.org/spreadsheetml/2006/main" count="298" uniqueCount="93">
  <si>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</si>
  <si>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</si>
  <si>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</si>
  <si>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</si>
  <si>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</si>
  <si>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</si>
  <si>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</si>
  <si>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</si>
  <si>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</si>
  <si>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</si>
  <si>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</si>
  <si>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</si>
  <si>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</si>
  <si>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</si>
  <si>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</si>
  <si>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</si>
  <si>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</si>
  <si>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</si>
  <si>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</si>
  <si>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</si>
  <si>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</si>
  <si>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</si>
  <si>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</si>
  <si>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</si>
  <si>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</si>
  <si>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</si>
  <si>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</si>
  <si>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</si>
  <si>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</si>
  <si>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</si>
  <si>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</si>
  <si>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</si>
  <si>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</si>
  <si>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</si>
  <si>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</si>
  <si>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</si>
  <si>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</si>
  <si>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</si>
  <si>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</si>
  <si>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СОШ № 2 р.п. Октябрьский</t>
  </si>
  <si>
    <t>директор</t>
  </si>
  <si>
    <t>Кирпиченко Т.В.</t>
  </si>
  <si>
    <t>01</t>
  </si>
  <si>
    <t>щи из свеж.капусты с картофелем со сметаной</t>
  </si>
  <si>
    <t>ржаной</t>
  </si>
  <si>
    <t>пшеничный</t>
  </si>
  <si>
    <t>пром.</t>
  </si>
  <si>
    <t>компот из кураги</t>
  </si>
  <si>
    <t>суп с макаронными изделиями и картофелем</t>
  </si>
  <si>
    <t>рис отварной</t>
  </si>
  <si>
    <t>напиток из шиповника</t>
  </si>
  <si>
    <t>фрукт</t>
  </si>
  <si>
    <t>яблоко</t>
  </si>
  <si>
    <t>борщ с капустой и карофелем со сметаной</t>
  </si>
  <si>
    <t>жаркое по-домашнему из мясн консерв "Гов. тушеная"</t>
  </si>
  <si>
    <t>сок яблочный</t>
  </si>
  <si>
    <t>банан</t>
  </si>
  <si>
    <t>суп картофельный с фасолью</t>
  </si>
  <si>
    <t>шницели мясные с маслом сливочным</t>
  </si>
  <si>
    <t>картофельное пюре</t>
  </si>
  <si>
    <t>компот из сухофруктов</t>
  </si>
  <si>
    <t>апельсин</t>
  </si>
  <si>
    <t>суп-лапша домашняя</t>
  </si>
  <si>
    <t>печень, тушенная в соусе</t>
  </si>
  <si>
    <t>каша гречневая рассыпчатая</t>
  </si>
  <si>
    <t>компот из чернослива</t>
  </si>
  <si>
    <t>261/333</t>
  </si>
  <si>
    <t>суп картофельный с горохом</t>
  </si>
  <si>
    <t>котлеты рубленные из птицы с маслом сливочным</t>
  </si>
  <si>
    <t>сложный гарнир (картофельное пюре,капуста тушеная)</t>
  </si>
  <si>
    <t>сок персиковый</t>
  </si>
  <si>
    <t>рыба,тушенная в томате с овощами (минтай)</t>
  </si>
  <si>
    <t>компот из изюма</t>
  </si>
  <si>
    <t>суп картофельный с мясными фрикадельками</t>
  </si>
  <si>
    <t>рагу из птицы</t>
  </si>
  <si>
    <t>суп из овощей</t>
  </si>
  <si>
    <t>макаронные изделия отварные</t>
  </si>
  <si>
    <t>04</t>
  </si>
  <si>
    <t>салат Витаминный</t>
  </si>
  <si>
    <t>голубцы ленивые</t>
  </si>
  <si>
    <t>картофель отварной</t>
  </si>
  <si>
    <t>пром</t>
  </si>
  <si>
    <t>салат из свежих помидоров с луком</t>
  </si>
  <si>
    <t>рыба, запеченная с картофелем по-русски</t>
  </si>
  <si>
    <t>салат из свежих огурцов</t>
  </si>
  <si>
    <t>помидор свежий</t>
  </si>
  <si>
    <t>салат зеленый с яйцом</t>
  </si>
  <si>
    <t>борщ с капустой и картофелем со сметаной</t>
  </si>
  <si>
    <t>салат из свежих помидоров и яблок</t>
  </si>
  <si>
    <t>гуляш из говядины</t>
  </si>
  <si>
    <t>компот из плодов</t>
  </si>
  <si>
    <t>огурец свежий</t>
  </si>
  <si>
    <t>рассольник Ленинградский с мясом со сметаной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</si>
</sst>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12" fillId="4" borderId="4" xfId="0" applyNumberFormat="1" applyFont="1" applyFill="1" applyBorder="1" applyAlignment="1" applyProtection="1">
      <alignment horizontal="center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4" borderId="26" xfId="0" applyNumberFormat="1" applyFont="1" applyFill="1" applyBorder="1" applyAlignment="1" applyProtection="1">
      <alignment horizontal="center"/>
      <protection locked="0"/>
    </xf>
    <xf numFmtId="0" fontId="12" fillId="4" borderId="17" xfId="0" applyNumberFormat="1" applyFont="1" applyFill="1" applyBorder="1" applyAlignment="1" applyProtection="1">
      <alignment horizontal="center"/>
      <protection locked="0"/>
    </xf>
    <xf numFmtId="0" fontId="12" fillId="4" borderId="17" xfId="0" applyNumberFormat="1" applyFont="1" applyFill="1" applyBorder="1" applyProtection="1"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3" xfId="0" applyFont="1" applyFill="1" applyBorder="1" applyAlignment="1" applyProtection="1">
      <alignment horizontal="right" wrapText="1"/>
      <protection locked="0"/>
    </xf>
    <xf numFmtId="0" fontId="3" fillId="2" borderId="24" xfId="0" applyFont="1" applyFill="1" applyBorder="1" applyAlignment="1" applyProtection="1">
      <alignment horizontal="right" wrapText="1"/>
      <protection locked="0"/>
    </xf>
    <xf numFmtId="0" fontId="3" fillId="2" borderId="25" xfId="0" applyFont="1" applyFill="1" applyBorder="1" applyAlignment="1" applyProtection="1">
      <alignment horizontal="righ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A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5"/>
      <c r="J1" s="65"/>
      <c r="K1" s="66"/>
    </row>
    <row r="2" spans="1:12" ht="18">
      <c r="A2" s="35" t="s">
        <v>6</v>
      </c>
      <c r="C2" s="2"/>
      <c r="G2" s="2" t="s">
        <v>18</v>
      </c>
      <c r="H2" s="64" t="s">
        <v>41</v>
      </c>
      <c r="I2" s="65"/>
      <c r="J2" s="65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0" t="s">
        <v>42</v>
      </c>
      <c r="I3" s="50" t="s">
        <v>77</v>
      </c>
      <c r="J3" s="48">
        <v>2024</v>
      </c>
      <c r="K3" s="49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78</v>
      </c>
      <c r="F14" s="43">
        <v>60</v>
      </c>
      <c r="G14" s="51">
        <v>0.66</v>
      </c>
      <c r="H14" s="51">
        <v>1.06</v>
      </c>
      <c r="I14" s="53">
        <v>6.36</v>
      </c>
      <c r="J14" s="51">
        <v>45.8</v>
      </c>
      <c r="K14" s="56">
        <v>2</v>
      </c>
      <c r="L14" s="43">
        <v>6.4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210</v>
      </c>
      <c r="G15" s="52">
        <v>1.87</v>
      </c>
      <c r="H15" s="52">
        <v>10.95</v>
      </c>
      <c r="I15" s="54">
        <v>8.36</v>
      </c>
      <c r="J15" s="52">
        <v>121.44</v>
      </c>
      <c r="K15" s="57">
        <v>88</v>
      </c>
      <c r="L15" s="43">
        <v>5.58</v>
      </c>
    </row>
    <row r="16" spans="1:12" ht="15">
      <c r="A16" s="23"/>
      <c r="B16" s="15"/>
      <c r="C16" s="11"/>
      <c r="D16" s="7" t="s">
        <v>28</v>
      </c>
      <c r="E16" s="42" t="s">
        <v>79</v>
      </c>
      <c r="F16" s="43">
        <v>90</v>
      </c>
      <c r="G16" s="52">
        <v>8.01</v>
      </c>
      <c r="H16" s="52">
        <v>7.87</v>
      </c>
      <c r="I16" s="54">
        <v>15.4</v>
      </c>
      <c r="J16" s="52">
        <v>128.69999999999999</v>
      </c>
      <c r="K16" s="57">
        <v>372</v>
      </c>
      <c r="L16" s="43">
        <v>33.85</v>
      </c>
    </row>
    <row r="17" spans="1:12" ht="15">
      <c r="A17" s="23"/>
      <c r="B17" s="15"/>
      <c r="C17" s="11"/>
      <c r="D17" s="7" t="s">
        <v>29</v>
      </c>
      <c r="E17" s="59" t="s">
        <v>80</v>
      </c>
      <c r="F17" s="43">
        <v>150</v>
      </c>
      <c r="G17" s="43">
        <v>2.85</v>
      </c>
      <c r="H17" s="43">
        <v>2.4700000000000002</v>
      </c>
      <c r="I17" s="43">
        <v>19.05</v>
      </c>
      <c r="J17" s="43">
        <v>153</v>
      </c>
      <c r="K17" s="44">
        <v>426</v>
      </c>
      <c r="L17" s="61">
        <v>13.44</v>
      </c>
    </row>
    <row r="18" spans="1:12" ht="15">
      <c r="A18" s="23"/>
      <c r="B18" s="15"/>
      <c r="C18" s="11"/>
      <c r="D18" s="7" t="s">
        <v>30</v>
      </c>
      <c r="E18" s="59" t="s">
        <v>47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</v>
      </c>
      <c r="L18" s="61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45</v>
      </c>
      <c r="G19" s="52">
        <v>3.54</v>
      </c>
      <c r="H19" s="52">
        <v>0.45</v>
      </c>
      <c r="I19" s="54">
        <v>21.72</v>
      </c>
      <c r="J19" s="43">
        <v>105.21</v>
      </c>
      <c r="K19" s="58" t="s">
        <v>81</v>
      </c>
      <c r="L19" s="43">
        <v>3.69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25</v>
      </c>
      <c r="G20" s="52">
        <v>1.65</v>
      </c>
      <c r="H20" s="52">
        <v>0.3</v>
      </c>
      <c r="I20" s="54">
        <v>8.35</v>
      </c>
      <c r="J20" s="43">
        <v>43.32</v>
      </c>
      <c r="K20" s="58" t="s">
        <v>81</v>
      </c>
      <c r="L20" s="43">
        <v>2.0499999999999998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19.359999999999996</v>
      </c>
      <c r="H23" s="19">
        <f t="shared" si="2"/>
        <v>23.15</v>
      </c>
      <c r="I23" s="19">
        <f t="shared" si="2"/>
        <v>106.86999999999999</v>
      </c>
      <c r="J23" s="19">
        <f t="shared" si="2"/>
        <v>712.2700000000001</v>
      </c>
      <c r="K23" s="25"/>
      <c r="L23" s="19">
        <f t="shared" ref="L23" si="3">SUM(L14:L22)</f>
        <v>65.009999999999991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780</v>
      </c>
      <c r="G24" s="32">
        <f t="shared" ref="G24:J24" si="4">G13+G23</f>
        <v>19.359999999999996</v>
      </c>
      <c r="H24" s="32">
        <f t="shared" si="4"/>
        <v>23.15</v>
      </c>
      <c r="I24" s="32">
        <f t="shared" si="4"/>
        <v>106.86999999999999</v>
      </c>
      <c r="J24" s="32">
        <f t="shared" si="4"/>
        <v>712.2700000000001</v>
      </c>
      <c r="K24" s="32"/>
      <c r="L24" s="32">
        <f t="shared" ref="L24" si="5">L13+L23</f>
        <v>65.009999999999991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82</v>
      </c>
      <c r="F33" s="43">
        <v>100</v>
      </c>
      <c r="G33" s="43">
        <v>1.1299999999999999</v>
      </c>
      <c r="H33" s="43">
        <v>6.18</v>
      </c>
      <c r="I33" s="43">
        <v>4.72</v>
      </c>
      <c r="J33" s="43">
        <v>79.099999999999994</v>
      </c>
      <c r="K33" s="44">
        <v>14</v>
      </c>
      <c r="L33" s="43">
        <v>33.76</v>
      </c>
    </row>
    <row r="34" spans="1:12" ht="15">
      <c r="A34" s="14"/>
      <c r="B34" s="15"/>
      <c r="C34" s="11"/>
      <c r="D34" s="7" t="s">
        <v>27</v>
      </c>
      <c r="E34" s="59" t="s">
        <v>48</v>
      </c>
      <c r="F34" s="43">
        <v>250</v>
      </c>
      <c r="G34" s="43">
        <v>2.56</v>
      </c>
      <c r="H34" s="43">
        <v>5.27</v>
      </c>
      <c r="I34" s="43">
        <v>21.9</v>
      </c>
      <c r="J34" s="43">
        <v>109</v>
      </c>
      <c r="K34" s="44">
        <v>112</v>
      </c>
      <c r="L34" s="43">
        <v>6.43</v>
      </c>
    </row>
    <row r="35" spans="1:12" ht="15">
      <c r="A35" s="14"/>
      <c r="B35" s="15"/>
      <c r="C35" s="11"/>
      <c r="D35" s="7" t="s">
        <v>28</v>
      </c>
      <c r="E35" s="59" t="s">
        <v>83</v>
      </c>
      <c r="F35" s="43">
        <v>200</v>
      </c>
      <c r="G35" s="43">
        <v>13.3</v>
      </c>
      <c r="H35" s="43">
        <v>7.41</v>
      </c>
      <c r="I35" s="43">
        <v>18.899999999999999</v>
      </c>
      <c r="J35" s="43">
        <v>195.8</v>
      </c>
      <c r="K35" s="44">
        <v>340</v>
      </c>
      <c r="L35" s="43">
        <v>40.22</v>
      </c>
    </row>
    <row r="36" spans="1:12" ht="15">
      <c r="A36" s="14"/>
      <c r="B36" s="15"/>
      <c r="C36" s="11"/>
      <c r="D36" s="7" t="s">
        <v>29</v>
      </c>
      <c r="E36" s="59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9" t="s">
        <v>50</v>
      </c>
      <c r="F37" s="43">
        <v>200</v>
      </c>
      <c r="G37" s="43">
        <v>0.67</v>
      </c>
      <c r="H37" s="43">
        <v>0.27</v>
      </c>
      <c r="I37" s="43">
        <v>20.75</v>
      </c>
      <c r="J37" s="43">
        <v>88.2</v>
      </c>
      <c r="K37" s="44">
        <v>417</v>
      </c>
      <c r="L37" s="43">
        <v>8.32</v>
      </c>
    </row>
    <row r="38" spans="1:12" ht="15">
      <c r="A38" s="14"/>
      <c r="B38" s="15"/>
      <c r="C38" s="11"/>
      <c r="D38" s="7" t="s">
        <v>31</v>
      </c>
      <c r="E38" s="59" t="s">
        <v>45</v>
      </c>
      <c r="F38" s="43">
        <v>60</v>
      </c>
      <c r="G38" s="52">
        <v>4.7300000000000004</v>
      </c>
      <c r="H38" s="52">
        <v>0.6</v>
      </c>
      <c r="I38" s="55">
        <v>28.97</v>
      </c>
      <c r="J38" s="43">
        <v>140.28</v>
      </c>
      <c r="K38" s="58" t="s">
        <v>46</v>
      </c>
      <c r="L38" s="43">
        <v>4.92</v>
      </c>
    </row>
    <row r="39" spans="1:12" ht="15">
      <c r="A39" s="14"/>
      <c r="B39" s="15"/>
      <c r="C39" s="11"/>
      <c r="D39" s="7" t="s">
        <v>32</v>
      </c>
      <c r="E39" s="59" t="s">
        <v>44</v>
      </c>
      <c r="F39" s="43">
        <v>25</v>
      </c>
      <c r="G39" s="52">
        <v>1.65</v>
      </c>
      <c r="H39" s="52">
        <v>0.3</v>
      </c>
      <c r="I39" s="55">
        <v>8.35</v>
      </c>
      <c r="J39" s="43">
        <v>43.32</v>
      </c>
      <c r="K39" s="58" t="s">
        <v>46</v>
      </c>
      <c r="L39" s="43">
        <v>5.05</v>
      </c>
    </row>
    <row r="40" spans="1:12" ht="15">
      <c r="A40" s="14"/>
      <c r="B40" s="15"/>
      <c r="C40" s="11"/>
      <c r="D40" s="60" t="s">
        <v>51</v>
      </c>
      <c r="E40" s="42" t="s">
        <v>52</v>
      </c>
      <c r="F40" s="43">
        <v>100</v>
      </c>
      <c r="G40" s="43">
        <v>0.44</v>
      </c>
      <c r="H40" s="43">
        <v>0.44</v>
      </c>
      <c r="I40" s="43">
        <v>10.78</v>
      </c>
      <c r="J40" s="43">
        <v>49.5</v>
      </c>
      <c r="K40" s="44" t="s">
        <v>46</v>
      </c>
      <c r="L40" s="43">
        <v>17.5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935</v>
      </c>
      <c r="G42" s="19">
        <f t="shared" ref="G42" si="10">SUM(G33:G41)</f>
        <v>24.480000000000004</v>
      </c>
      <c r="H42" s="19">
        <f t="shared" ref="H42" si="11">SUM(H33:H41)</f>
        <v>20.470000000000002</v>
      </c>
      <c r="I42" s="19">
        <f t="shared" ref="I42" si="12">SUM(I33:I41)</f>
        <v>114.36999999999999</v>
      </c>
      <c r="J42" s="19">
        <f t="shared" ref="J42:L42" si="13">SUM(J33:J41)</f>
        <v>705.2</v>
      </c>
      <c r="K42" s="25"/>
      <c r="L42" s="19">
        <f t="shared" si="13"/>
        <v>116.19999999999999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935</v>
      </c>
      <c r="G43" s="32">
        <f t="shared" ref="G43" si="14">G32+G42</f>
        <v>24.480000000000004</v>
      </c>
      <c r="H43" s="32">
        <f t="shared" ref="H43" si="15">H32+H42</f>
        <v>20.470000000000002</v>
      </c>
      <c r="I43" s="32">
        <f t="shared" ref="I43" si="16">I32+I42</f>
        <v>114.36999999999999</v>
      </c>
      <c r="J43" s="32">
        <f t="shared" ref="J43:L43" si="17">J32+J42</f>
        <v>705.2</v>
      </c>
      <c r="K43" s="32"/>
      <c r="L43" s="32">
        <f t="shared" si="17"/>
        <v>116.19999999999999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84</v>
      </c>
      <c r="F52" s="43">
        <v>60</v>
      </c>
      <c r="G52" s="43">
        <v>0.46</v>
      </c>
      <c r="H52" s="43">
        <v>3.65</v>
      </c>
      <c r="I52" s="43">
        <v>1.43</v>
      </c>
      <c r="J52" s="43">
        <v>40.380000000000003</v>
      </c>
      <c r="K52" s="44">
        <v>13</v>
      </c>
      <c r="L52" s="43">
        <v>19.73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>
        <v>82</v>
      </c>
      <c r="L53" s="43">
        <v>6.47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170</v>
      </c>
      <c r="G54" s="43">
        <v>14.45</v>
      </c>
      <c r="H54" s="43">
        <v>14.96</v>
      </c>
      <c r="I54" s="43">
        <v>12</v>
      </c>
      <c r="J54" s="43">
        <v>251.73</v>
      </c>
      <c r="K54" s="44">
        <v>396</v>
      </c>
      <c r="L54" s="43">
        <v>35.31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</v>
      </c>
      <c r="I56" s="43">
        <v>20.2</v>
      </c>
      <c r="J56" s="43">
        <v>84.8</v>
      </c>
      <c r="K56" s="44" t="s">
        <v>46</v>
      </c>
      <c r="L56" s="43">
        <v>15.86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45</v>
      </c>
      <c r="G57" s="52">
        <v>3.54</v>
      </c>
      <c r="H57" s="52">
        <v>0.45</v>
      </c>
      <c r="I57" s="54">
        <v>21.72</v>
      </c>
      <c r="J57" s="43">
        <v>105.21</v>
      </c>
      <c r="K57" s="58" t="s">
        <v>46</v>
      </c>
      <c r="L57" s="43">
        <v>3.69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25</v>
      </c>
      <c r="G58" s="52">
        <v>1.65</v>
      </c>
      <c r="H58" s="52">
        <v>0.3</v>
      </c>
      <c r="I58" s="54">
        <v>8.35</v>
      </c>
      <c r="J58" s="43">
        <v>43.32</v>
      </c>
      <c r="K58" s="58" t="s">
        <v>46</v>
      </c>
      <c r="L58" s="43">
        <v>2.0499999999999998</v>
      </c>
    </row>
    <row r="59" spans="1:12" ht="15">
      <c r="A59" s="23"/>
      <c r="B59" s="15"/>
      <c r="C59" s="11"/>
      <c r="D59" s="6" t="s">
        <v>51</v>
      </c>
      <c r="E59" s="42" t="s">
        <v>56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 t="s">
        <v>46</v>
      </c>
      <c r="L59" s="43">
        <v>20.7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24.449999999999996</v>
      </c>
      <c r="H61" s="19">
        <f t="shared" ref="H61" si="23">SUM(H52:H60)</f>
        <v>24.810000000000002</v>
      </c>
      <c r="I61" s="19">
        <f t="shared" ref="I61" si="24">SUM(I52:I60)</f>
        <v>99.88</v>
      </c>
      <c r="J61" s="19">
        <f t="shared" ref="J61:L61" si="25">SUM(J52:J60)</f>
        <v>718.74000000000012</v>
      </c>
      <c r="K61" s="25"/>
      <c r="L61" s="19">
        <f t="shared" si="25"/>
        <v>103.81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810</v>
      </c>
      <c r="G62" s="32">
        <f t="shared" ref="G62" si="26">G51+G61</f>
        <v>24.449999999999996</v>
      </c>
      <c r="H62" s="32">
        <f t="shared" ref="H62" si="27">H51+H61</f>
        <v>24.810000000000002</v>
      </c>
      <c r="I62" s="32">
        <f t="shared" ref="I62" si="28">I51+I61</f>
        <v>99.88</v>
      </c>
      <c r="J62" s="32">
        <f t="shared" ref="J62:L62" si="29">J51+J61</f>
        <v>718.74000000000012</v>
      </c>
      <c r="K62" s="32"/>
      <c r="L62" s="32">
        <f t="shared" si="29"/>
        <v>103.81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1.1000000000000001</v>
      </c>
      <c r="H71" s="43">
        <v>0.12</v>
      </c>
      <c r="I71" s="43">
        <v>2.2799999999999998</v>
      </c>
      <c r="J71" s="43">
        <v>14.4</v>
      </c>
      <c r="K71" s="44">
        <v>106</v>
      </c>
      <c r="L71" s="43">
        <v>23.69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4.3899999999999997</v>
      </c>
      <c r="H72" s="43">
        <v>4.21</v>
      </c>
      <c r="I72" s="43">
        <v>13.22</v>
      </c>
      <c r="J72" s="43">
        <v>108.6</v>
      </c>
      <c r="K72" s="44">
        <v>145</v>
      </c>
      <c r="L72" s="43">
        <v>10.89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8.25</v>
      </c>
      <c r="H73" s="43">
        <v>12.1</v>
      </c>
      <c r="I73" s="43">
        <v>7.16</v>
      </c>
      <c r="J73" s="43">
        <v>172</v>
      </c>
      <c r="K73" s="44">
        <v>381</v>
      </c>
      <c r="L73" s="43">
        <v>66.28</v>
      </c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5.52</v>
      </c>
      <c r="H74" s="43">
        <v>4.5199999999999996</v>
      </c>
      <c r="I74" s="43">
        <v>26.45</v>
      </c>
      <c r="J74" s="43">
        <v>168.45</v>
      </c>
      <c r="K74" s="44">
        <v>694</v>
      </c>
      <c r="L74" s="43">
        <v>7.11</v>
      </c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0.66</v>
      </c>
      <c r="H75" s="43">
        <v>0.09</v>
      </c>
      <c r="I75" s="43">
        <v>32.14</v>
      </c>
      <c r="J75" s="43">
        <v>132.80000000000001</v>
      </c>
      <c r="K75" s="44">
        <v>349</v>
      </c>
      <c r="L75" s="43">
        <v>6.04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45</v>
      </c>
      <c r="G76" s="52">
        <v>3.54</v>
      </c>
      <c r="H76" s="52">
        <v>0.45</v>
      </c>
      <c r="I76" s="54">
        <v>21.72</v>
      </c>
      <c r="J76" s="43">
        <v>105.21</v>
      </c>
      <c r="K76" s="58" t="s">
        <v>46</v>
      </c>
      <c r="L76" s="43">
        <v>3.69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25</v>
      </c>
      <c r="G77" s="52">
        <v>1.65</v>
      </c>
      <c r="H77" s="52">
        <v>0.3</v>
      </c>
      <c r="I77" s="54">
        <v>8.35</v>
      </c>
      <c r="J77" s="43">
        <v>43.32</v>
      </c>
      <c r="K77" s="58" t="s">
        <v>46</v>
      </c>
      <c r="L77" s="43">
        <v>2.0499999999999998</v>
      </c>
    </row>
    <row r="78" spans="1:12" ht="15">
      <c r="A78" s="23"/>
      <c r="B78" s="15"/>
      <c r="C78" s="11"/>
      <c r="D78" s="6" t="s">
        <v>51</v>
      </c>
      <c r="E78" s="42" t="s">
        <v>61</v>
      </c>
      <c r="F78" s="43">
        <v>100</v>
      </c>
      <c r="G78" s="43">
        <v>0.99</v>
      </c>
      <c r="H78" s="43">
        <v>0.22</v>
      </c>
      <c r="I78" s="43">
        <v>8.91</v>
      </c>
      <c r="J78" s="43">
        <v>44</v>
      </c>
      <c r="K78" s="44" t="s">
        <v>46</v>
      </c>
      <c r="L78" s="43">
        <v>19.399999999999999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26.099999999999994</v>
      </c>
      <c r="H80" s="19">
        <f t="shared" ref="H80" si="35">SUM(H71:H79)</f>
        <v>22.009999999999998</v>
      </c>
      <c r="I80" s="19">
        <f t="shared" ref="I80" si="36">SUM(I71:I79)</f>
        <v>120.22999999999999</v>
      </c>
      <c r="J80" s="19">
        <f t="shared" ref="J80:L80" si="37">SUM(J71:J79)</f>
        <v>788.78000000000009</v>
      </c>
      <c r="K80" s="25"/>
      <c r="L80" s="19">
        <f t="shared" si="37"/>
        <v>139.15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870</v>
      </c>
      <c r="G81" s="32">
        <f t="shared" ref="G81" si="38">G70+G80</f>
        <v>26.099999999999994</v>
      </c>
      <c r="H81" s="32">
        <f t="shared" ref="H81" si="39">H70+H80</f>
        <v>22.009999999999998</v>
      </c>
      <c r="I81" s="32">
        <f t="shared" ref="I81" si="40">I70+I80</f>
        <v>120.22999999999999</v>
      </c>
      <c r="J81" s="32">
        <f t="shared" ref="J81:L81" si="41">J70+J80</f>
        <v>788.78000000000009</v>
      </c>
      <c r="K81" s="32"/>
      <c r="L81" s="32">
        <f t="shared" si="41"/>
        <v>139.15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0.81</v>
      </c>
      <c r="H90" s="43">
        <v>3.63</v>
      </c>
      <c r="I90" s="43">
        <v>1.28</v>
      </c>
      <c r="J90" s="43">
        <v>40.32</v>
      </c>
      <c r="K90" s="44">
        <v>18</v>
      </c>
      <c r="L90" s="43">
        <v>40.69</v>
      </c>
    </row>
    <row r="91" spans="1:12" ht="1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>
        <v>94</v>
      </c>
      <c r="L91" s="43">
        <v>15.94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 t="s">
        <v>66</v>
      </c>
      <c r="L92" s="43">
        <v>37.6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>
        <v>302</v>
      </c>
      <c r="L93" s="43">
        <v>8.58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0.34</v>
      </c>
      <c r="H94" s="43">
        <v>0.11</v>
      </c>
      <c r="I94" s="43">
        <v>23.7</v>
      </c>
      <c r="J94" s="43">
        <v>88.4</v>
      </c>
      <c r="K94" s="44">
        <v>348</v>
      </c>
      <c r="L94" s="43">
        <v>11.78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45</v>
      </c>
      <c r="G95" s="52">
        <v>3.54</v>
      </c>
      <c r="H95" s="52">
        <v>0.45</v>
      </c>
      <c r="I95" s="54">
        <v>21.72</v>
      </c>
      <c r="J95" s="43">
        <v>105.21</v>
      </c>
      <c r="K95" s="58" t="s">
        <v>46</v>
      </c>
      <c r="L95" s="43">
        <v>3.69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25</v>
      </c>
      <c r="G96" s="52">
        <v>1.65</v>
      </c>
      <c r="H96" s="52">
        <v>0.3</v>
      </c>
      <c r="I96" s="54">
        <v>8.35</v>
      </c>
      <c r="J96" s="43">
        <v>43.32</v>
      </c>
      <c r="K96" s="58" t="s">
        <v>46</v>
      </c>
      <c r="L96" s="43">
        <v>2.0499999999999998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32.130000000000003</v>
      </c>
      <c r="H99" s="19">
        <f t="shared" ref="H99" si="47">SUM(H90:H98)</f>
        <v>25.7</v>
      </c>
      <c r="I99" s="19">
        <f t="shared" ref="I99" si="48">SUM(I90:I98)</f>
        <v>107.67999999999999</v>
      </c>
      <c r="J99" s="19">
        <f t="shared" ref="J99:L99" si="49">SUM(J90:J98)</f>
        <v>797</v>
      </c>
      <c r="K99" s="25"/>
      <c r="L99" s="19">
        <f t="shared" si="49"/>
        <v>120.32999999999998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780</v>
      </c>
      <c r="G100" s="32">
        <f t="shared" ref="G100" si="50">G89+G99</f>
        <v>32.130000000000003</v>
      </c>
      <c r="H100" s="32">
        <f t="shared" ref="H100" si="51">H89+H99</f>
        <v>25.7</v>
      </c>
      <c r="I100" s="32">
        <f t="shared" ref="I100" si="52">I89+I99</f>
        <v>107.67999999999999</v>
      </c>
      <c r="J100" s="32">
        <f t="shared" ref="J100:L100" si="53">J89+J99</f>
        <v>797</v>
      </c>
      <c r="K100" s="32"/>
      <c r="L100" s="32">
        <f t="shared" si="53"/>
        <v>120.32999999999998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1.1000000000000001</v>
      </c>
      <c r="H109" s="43">
        <v>0.12</v>
      </c>
      <c r="I109" s="43">
        <v>2.2799999999999998</v>
      </c>
      <c r="J109" s="43">
        <v>14.4</v>
      </c>
      <c r="K109" s="44">
        <v>106</v>
      </c>
      <c r="L109" s="43">
        <v>23.69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4.7</v>
      </c>
      <c r="H110" s="43">
        <v>8.6</v>
      </c>
      <c r="I110" s="43">
        <v>13</v>
      </c>
      <c r="J110" s="43">
        <v>136</v>
      </c>
      <c r="K110" s="44">
        <v>102</v>
      </c>
      <c r="L110" s="43">
        <v>5.08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11.77</v>
      </c>
      <c r="H111" s="43">
        <v>14.07</v>
      </c>
      <c r="I111" s="43">
        <v>1.1499999999999999</v>
      </c>
      <c r="J111" s="43">
        <v>258.75</v>
      </c>
      <c r="K111" s="44">
        <v>295</v>
      </c>
      <c r="L111" s="43">
        <v>30.36</v>
      </c>
    </row>
    <row r="112" spans="1:12" ht="1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>
        <v>723</v>
      </c>
      <c r="L112" s="43">
        <v>14.27</v>
      </c>
    </row>
    <row r="113" spans="1:12" ht="15">
      <c r="A113" s="23"/>
      <c r="B113" s="15"/>
      <c r="C113" s="11"/>
      <c r="D113" s="7" t="s">
        <v>30</v>
      </c>
      <c r="E113" s="42" t="s">
        <v>70</v>
      </c>
      <c r="F113" s="43">
        <v>200</v>
      </c>
      <c r="G113" s="43">
        <v>0.6</v>
      </c>
      <c r="H113" s="43">
        <v>0.2</v>
      </c>
      <c r="I113" s="43">
        <v>30.4</v>
      </c>
      <c r="J113" s="43">
        <v>125.8</v>
      </c>
      <c r="K113" s="44" t="s">
        <v>46</v>
      </c>
      <c r="L113" s="43">
        <v>15.86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45</v>
      </c>
      <c r="G114" s="52">
        <v>3.54</v>
      </c>
      <c r="H114" s="52">
        <v>0.45</v>
      </c>
      <c r="I114" s="54">
        <v>21.72</v>
      </c>
      <c r="J114" s="43">
        <v>105.21</v>
      </c>
      <c r="K114" s="58" t="s">
        <v>46</v>
      </c>
      <c r="L114" s="43">
        <v>3.69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25</v>
      </c>
      <c r="G115" s="52">
        <v>1.65</v>
      </c>
      <c r="H115" s="52">
        <v>0.3</v>
      </c>
      <c r="I115" s="54">
        <v>8.35</v>
      </c>
      <c r="J115" s="43">
        <v>43.32</v>
      </c>
      <c r="K115" s="58" t="s">
        <v>46</v>
      </c>
      <c r="L115" s="43">
        <v>2.0499999999999998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26.439999999999998</v>
      </c>
      <c r="H118" s="19">
        <f t="shared" si="56"/>
        <v>28.569999999999997</v>
      </c>
      <c r="I118" s="19">
        <f t="shared" si="56"/>
        <v>104.19</v>
      </c>
      <c r="J118" s="19">
        <f t="shared" si="56"/>
        <v>808.48</v>
      </c>
      <c r="K118" s="25"/>
      <c r="L118" s="19">
        <f t="shared" ref="L118" si="57">SUM(L109:L117)</f>
        <v>95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770</v>
      </c>
      <c r="G119" s="32">
        <f t="shared" ref="G119" si="58">G108+G118</f>
        <v>26.439999999999998</v>
      </c>
      <c r="H119" s="32">
        <f t="shared" ref="H119" si="59">H108+H118</f>
        <v>28.569999999999997</v>
      </c>
      <c r="I119" s="32">
        <f t="shared" ref="I119" si="60">I108+I118</f>
        <v>104.19</v>
      </c>
      <c r="J119" s="32">
        <f t="shared" ref="J119:L119" si="61">J108+J118</f>
        <v>808.48</v>
      </c>
      <c r="K119" s="32"/>
      <c r="L119" s="32">
        <f t="shared" si="61"/>
        <v>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0.46</v>
      </c>
      <c r="H128" s="43">
        <v>3.65</v>
      </c>
      <c r="I128" s="43">
        <v>1.43</v>
      </c>
      <c r="J128" s="43">
        <v>40.380000000000003</v>
      </c>
      <c r="K128" s="44">
        <v>13</v>
      </c>
      <c r="L128" s="43">
        <v>19.73</v>
      </c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210</v>
      </c>
      <c r="G129" s="43">
        <v>1.7</v>
      </c>
      <c r="H129" s="43">
        <v>4.9000000000000004</v>
      </c>
      <c r="I129" s="43">
        <v>13.08</v>
      </c>
      <c r="J129" s="43">
        <v>87.7</v>
      </c>
      <c r="K129" s="44">
        <v>82</v>
      </c>
      <c r="L129" s="43">
        <v>6.47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>
        <v>229</v>
      </c>
      <c r="L130" s="43">
        <v>25.76</v>
      </c>
    </row>
    <row r="131" spans="1:12" ht="1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3.56</v>
      </c>
      <c r="H131" s="43">
        <v>5.3</v>
      </c>
      <c r="I131" s="43">
        <v>36.6</v>
      </c>
      <c r="J131" s="43">
        <v>209.7</v>
      </c>
      <c r="K131" s="44">
        <v>168</v>
      </c>
      <c r="L131" s="43">
        <v>14.99</v>
      </c>
    </row>
    <row r="132" spans="1:12" ht="1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0.34</v>
      </c>
      <c r="H132" s="43">
        <v>0.08</v>
      </c>
      <c r="I132" s="43">
        <v>29.84</v>
      </c>
      <c r="J132" s="43">
        <v>122.2</v>
      </c>
      <c r="K132" s="44">
        <v>394</v>
      </c>
      <c r="L132" s="43">
        <v>5.84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45</v>
      </c>
      <c r="G133" s="52">
        <v>3.54</v>
      </c>
      <c r="H133" s="52">
        <v>0.45</v>
      </c>
      <c r="I133" s="54">
        <v>21.72</v>
      </c>
      <c r="J133" s="43">
        <v>105.21</v>
      </c>
      <c r="K133" s="58" t="s">
        <v>46</v>
      </c>
      <c r="L133" s="43">
        <v>3.69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25</v>
      </c>
      <c r="G134" s="52">
        <v>1.65</v>
      </c>
      <c r="H134" s="52">
        <v>0.3</v>
      </c>
      <c r="I134" s="54">
        <v>8.35</v>
      </c>
      <c r="J134" s="43">
        <v>43.32</v>
      </c>
      <c r="K134" s="58" t="s">
        <v>46</v>
      </c>
      <c r="L134" s="43">
        <v>2.0499999999999998</v>
      </c>
    </row>
    <row r="135" spans="1:12" ht="15">
      <c r="A135" s="14"/>
      <c r="B135" s="15"/>
      <c r="C135" s="11"/>
      <c r="D135" s="6" t="s">
        <v>51</v>
      </c>
      <c r="E135" s="42" t="s">
        <v>52</v>
      </c>
      <c r="F135" s="43">
        <v>100</v>
      </c>
      <c r="G135" s="43">
        <v>0.44</v>
      </c>
      <c r="H135" s="43">
        <v>0.44</v>
      </c>
      <c r="I135" s="43">
        <v>10.78</v>
      </c>
      <c r="J135" s="43">
        <v>49.5</v>
      </c>
      <c r="K135" s="44" t="s">
        <v>46</v>
      </c>
      <c r="L135" s="43">
        <v>17.5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21.44</v>
      </c>
      <c r="H137" s="19">
        <f t="shared" si="64"/>
        <v>20.07</v>
      </c>
      <c r="I137" s="19">
        <f t="shared" si="64"/>
        <v>125.6</v>
      </c>
      <c r="J137" s="19">
        <f t="shared" si="64"/>
        <v>763.0100000000001</v>
      </c>
      <c r="K137" s="25"/>
      <c r="L137" s="19">
        <f t="shared" ref="L137" si="65">SUM(L128:L136)</f>
        <v>96.03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890</v>
      </c>
      <c r="G138" s="32">
        <f t="shared" ref="G138" si="66">G127+G137</f>
        <v>21.44</v>
      </c>
      <c r="H138" s="32">
        <f t="shared" ref="H138" si="67">H127+H137</f>
        <v>20.07</v>
      </c>
      <c r="I138" s="32">
        <f t="shared" ref="I138" si="68">I127+I137</f>
        <v>125.6</v>
      </c>
      <c r="J138" s="32">
        <f t="shared" ref="J138:L138" si="69">J127+J137</f>
        <v>763.0100000000001</v>
      </c>
      <c r="K138" s="32"/>
      <c r="L138" s="32">
        <f t="shared" si="69"/>
        <v>96.03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88</v>
      </c>
      <c r="F147" s="43">
        <v>60</v>
      </c>
      <c r="G147" s="43">
        <v>0.8</v>
      </c>
      <c r="H147" s="43">
        <v>5.2</v>
      </c>
      <c r="I147" s="43">
        <v>5.77</v>
      </c>
      <c r="J147" s="43">
        <v>73.099999999999994</v>
      </c>
      <c r="K147" s="44">
        <v>25</v>
      </c>
      <c r="L147" s="43">
        <v>23.41</v>
      </c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228</v>
      </c>
      <c r="G148" s="43">
        <v>2.23</v>
      </c>
      <c r="H148" s="43">
        <v>2.6</v>
      </c>
      <c r="I148" s="43">
        <v>14.03</v>
      </c>
      <c r="J148" s="43">
        <v>96.67</v>
      </c>
      <c r="K148" s="44">
        <v>104</v>
      </c>
      <c r="L148" s="43">
        <v>31.16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175</v>
      </c>
      <c r="G149" s="43">
        <v>12.56</v>
      </c>
      <c r="H149" s="43">
        <v>11.72</v>
      </c>
      <c r="I149" s="43">
        <v>15.2</v>
      </c>
      <c r="J149" s="43">
        <v>217</v>
      </c>
      <c r="K149" s="44">
        <v>289</v>
      </c>
      <c r="L149" s="43">
        <v>41.57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1</v>
      </c>
      <c r="H151" s="43">
        <v>0</v>
      </c>
      <c r="I151" s="43">
        <v>20.2</v>
      </c>
      <c r="J151" s="43">
        <v>84.8</v>
      </c>
      <c r="K151" s="44" t="s">
        <v>46</v>
      </c>
      <c r="L151" s="43">
        <v>15.86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45</v>
      </c>
      <c r="G152" s="52">
        <v>3.54</v>
      </c>
      <c r="H152" s="52">
        <v>0.45</v>
      </c>
      <c r="I152" s="54">
        <v>21.72</v>
      </c>
      <c r="J152" s="43">
        <v>105.21</v>
      </c>
      <c r="K152" s="58" t="s">
        <v>46</v>
      </c>
      <c r="L152" s="43">
        <v>3.69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25</v>
      </c>
      <c r="G153" s="52">
        <v>1.65</v>
      </c>
      <c r="H153" s="52">
        <v>0.3</v>
      </c>
      <c r="I153" s="54">
        <v>8.35</v>
      </c>
      <c r="J153" s="43">
        <v>43.32</v>
      </c>
      <c r="K153" s="58" t="s">
        <v>46</v>
      </c>
      <c r="L153" s="43">
        <v>2.0499999999999998</v>
      </c>
    </row>
    <row r="154" spans="1:12" ht="15">
      <c r="A154" s="23"/>
      <c r="B154" s="15"/>
      <c r="C154" s="11"/>
      <c r="D154" s="6" t="s">
        <v>51</v>
      </c>
      <c r="E154" s="42" t="s">
        <v>56</v>
      </c>
      <c r="F154" s="43">
        <v>100</v>
      </c>
      <c r="G154" s="43">
        <v>1.65</v>
      </c>
      <c r="H154" s="43">
        <v>0.55000000000000004</v>
      </c>
      <c r="I154" s="43">
        <v>23.1</v>
      </c>
      <c r="J154" s="43">
        <v>105.6</v>
      </c>
      <c r="K154" s="44" t="s">
        <v>46</v>
      </c>
      <c r="L154" s="43">
        <v>20.7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833</v>
      </c>
      <c r="G156" s="19">
        <f t="shared" ref="G156:J156" si="72">SUM(G147:G155)</f>
        <v>23.429999999999996</v>
      </c>
      <c r="H156" s="19">
        <f t="shared" si="72"/>
        <v>20.820000000000004</v>
      </c>
      <c r="I156" s="19">
        <f t="shared" si="72"/>
        <v>108.37</v>
      </c>
      <c r="J156" s="19">
        <f t="shared" si="72"/>
        <v>725.7</v>
      </c>
      <c r="K156" s="25"/>
      <c r="L156" s="19">
        <f t="shared" ref="L156" si="73">SUM(L147:L155)</f>
        <v>138.44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833</v>
      </c>
      <c r="G157" s="32">
        <f t="shared" ref="G157" si="74">G146+G156</f>
        <v>23.429999999999996</v>
      </c>
      <c r="H157" s="32">
        <f t="shared" ref="H157" si="75">H146+H156</f>
        <v>20.820000000000004</v>
      </c>
      <c r="I157" s="32">
        <f t="shared" ref="I157" si="76">I146+I156</f>
        <v>108.37</v>
      </c>
      <c r="J157" s="32">
        <f t="shared" ref="J157:L157" si="77">J146+J156</f>
        <v>725.7</v>
      </c>
      <c r="K157" s="32"/>
      <c r="L157" s="32">
        <f t="shared" si="77"/>
        <v>138.44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60</v>
      </c>
      <c r="G166" s="43">
        <v>0.81</v>
      </c>
      <c r="H166" s="43">
        <v>3.63</v>
      </c>
      <c r="I166" s="43">
        <v>1.28</v>
      </c>
      <c r="J166" s="43">
        <v>40.32</v>
      </c>
      <c r="K166" s="44">
        <v>18</v>
      </c>
      <c r="L166" s="43">
        <v>40.69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1.2</v>
      </c>
      <c r="H167" s="43">
        <v>3.99</v>
      </c>
      <c r="I167" s="43">
        <v>7.31</v>
      </c>
      <c r="J167" s="43">
        <v>76.2</v>
      </c>
      <c r="K167" s="44">
        <v>99</v>
      </c>
      <c r="L167" s="43">
        <v>6.88</v>
      </c>
    </row>
    <row r="168" spans="1:12" ht="1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11.71</v>
      </c>
      <c r="H168" s="43">
        <v>16.3</v>
      </c>
      <c r="I168" s="43">
        <v>20.16</v>
      </c>
      <c r="J168" s="43">
        <v>247.5</v>
      </c>
      <c r="K168" s="44">
        <v>365</v>
      </c>
      <c r="L168" s="43">
        <v>77.12</v>
      </c>
    </row>
    <row r="169" spans="1:12" ht="1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302</v>
      </c>
      <c r="L169" s="43">
        <v>7.11</v>
      </c>
    </row>
    <row r="170" spans="1:12" ht="1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0.2</v>
      </c>
      <c r="H170" s="43">
        <v>0.2</v>
      </c>
      <c r="I170" s="43">
        <v>22.3</v>
      </c>
      <c r="J170" s="43">
        <v>110</v>
      </c>
      <c r="K170" s="44">
        <v>859</v>
      </c>
      <c r="L170" s="43">
        <v>10.08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52">
        <v>2.35</v>
      </c>
      <c r="H171" s="52">
        <v>0.3</v>
      </c>
      <c r="I171" s="54">
        <v>14.47</v>
      </c>
      <c r="J171" s="43">
        <v>69.900000000000006</v>
      </c>
      <c r="K171" s="58" t="s">
        <v>46</v>
      </c>
      <c r="L171" s="43">
        <v>2.46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25</v>
      </c>
      <c r="G172" s="52">
        <v>1.65</v>
      </c>
      <c r="H172" s="52">
        <v>0.3</v>
      </c>
      <c r="I172" s="54">
        <v>8.35</v>
      </c>
      <c r="J172" s="43">
        <v>43.32</v>
      </c>
      <c r="K172" s="58" t="s">
        <v>46</v>
      </c>
      <c r="L172" s="43">
        <v>2.0499999999999998</v>
      </c>
    </row>
    <row r="173" spans="1:12" ht="15">
      <c r="A173" s="23"/>
      <c r="B173" s="15"/>
      <c r="C173" s="11"/>
      <c r="D173" s="6" t="s">
        <v>51</v>
      </c>
      <c r="E173" s="42" t="s">
        <v>61</v>
      </c>
      <c r="F173" s="43">
        <v>100</v>
      </c>
      <c r="G173" s="43">
        <v>0.99</v>
      </c>
      <c r="H173" s="43">
        <v>0.22</v>
      </c>
      <c r="I173" s="43">
        <v>8.91</v>
      </c>
      <c r="J173" s="43">
        <v>44</v>
      </c>
      <c r="K173" s="44" t="s">
        <v>46</v>
      </c>
      <c r="L173" s="43">
        <v>19.399999999999999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24.43</v>
      </c>
      <c r="H175" s="19">
        <f t="shared" si="80"/>
        <v>29.46</v>
      </c>
      <c r="I175" s="19">
        <f t="shared" si="80"/>
        <v>109.22999999999999</v>
      </c>
      <c r="J175" s="19">
        <f t="shared" si="80"/>
        <v>799.69</v>
      </c>
      <c r="K175" s="25"/>
      <c r="L175" s="19">
        <f t="shared" ref="L175" si="81">SUM(L166:L174)</f>
        <v>165.79000000000005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865</v>
      </c>
      <c r="G176" s="32">
        <f t="shared" ref="G176" si="82">G165+G175</f>
        <v>24.43</v>
      </c>
      <c r="H176" s="32">
        <f t="shared" ref="H176" si="83">H165+H175</f>
        <v>29.46</v>
      </c>
      <c r="I176" s="32">
        <f t="shared" ref="I176" si="84">I165+I175</f>
        <v>109.22999999999999</v>
      </c>
      <c r="J176" s="32">
        <f t="shared" ref="J176:L176" si="85">J165+J175</f>
        <v>799.69</v>
      </c>
      <c r="K176" s="32"/>
      <c r="L176" s="32">
        <f t="shared" si="85"/>
        <v>165.79000000000005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91</v>
      </c>
      <c r="F185" s="43">
        <v>60</v>
      </c>
      <c r="G185" s="43">
        <v>0.48</v>
      </c>
      <c r="H185" s="43">
        <v>0.06</v>
      </c>
      <c r="I185" s="43">
        <v>1.5</v>
      </c>
      <c r="J185" s="43">
        <v>8.4</v>
      </c>
      <c r="K185" s="44">
        <v>106</v>
      </c>
      <c r="L185" s="43">
        <v>16.95</v>
      </c>
    </row>
    <row r="186" spans="1:12" ht="15">
      <c r="A186" s="23"/>
      <c r="B186" s="15"/>
      <c r="C186" s="11"/>
      <c r="D186" s="7" t="s">
        <v>27</v>
      </c>
      <c r="E186" s="42" t="s">
        <v>92</v>
      </c>
      <c r="F186" s="43">
        <v>220</v>
      </c>
      <c r="G186" s="43">
        <v>5.6</v>
      </c>
      <c r="H186" s="43">
        <v>14.6</v>
      </c>
      <c r="I186" s="43">
        <v>4.09</v>
      </c>
      <c r="J186" s="43">
        <v>160.1</v>
      </c>
      <c r="K186" s="44">
        <v>134</v>
      </c>
      <c r="L186" s="43">
        <v>7.48</v>
      </c>
    </row>
    <row r="187" spans="1:12" ht="15">
      <c r="A187" s="23"/>
      <c r="B187" s="15"/>
      <c r="C187" s="11"/>
      <c r="D187" s="7" t="s">
        <v>28</v>
      </c>
      <c r="E187" s="42" t="s">
        <v>68</v>
      </c>
      <c r="F187" s="43">
        <v>90</v>
      </c>
      <c r="G187" s="43">
        <v>11.77</v>
      </c>
      <c r="H187" s="43">
        <v>14.07</v>
      </c>
      <c r="I187" s="43">
        <v>1.1499999999999999</v>
      </c>
      <c r="J187" s="43">
        <v>258.75</v>
      </c>
      <c r="K187" s="44">
        <v>295</v>
      </c>
      <c r="L187" s="43">
        <v>30.36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3.15</v>
      </c>
      <c r="H188" s="43">
        <v>7.95</v>
      </c>
      <c r="I188" s="43">
        <v>22.05</v>
      </c>
      <c r="J188" s="43">
        <v>112.5</v>
      </c>
      <c r="K188" s="44">
        <v>694</v>
      </c>
      <c r="L188" s="43">
        <v>13.72</v>
      </c>
    </row>
    <row r="189" spans="1:12" ht="1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0.66</v>
      </c>
      <c r="H189" s="43">
        <v>0.09</v>
      </c>
      <c r="I189" s="43">
        <v>32.14</v>
      </c>
      <c r="J189" s="43">
        <v>132.80000000000001</v>
      </c>
      <c r="K189" s="44">
        <v>349</v>
      </c>
      <c r="L189" s="43">
        <v>6.04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45</v>
      </c>
      <c r="G190" s="52">
        <v>3.54</v>
      </c>
      <c r="H190" s="52">
        <v>0.45</v>
      </c>
      <c r="I190" s="55">
        <v>21.72</v>
      </c>
      <c r="J190" s="43">
        <v>105.21</v>
      </c>
      <c r="K190" s="58" t="s">
        <v>46</v>
      </c>
      <c r="L190" s="43">
        <v>3.69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25</v>
      </c>
      <c r="G191" s="52">
        <v>1.65</v>
      </c>
      <c r="H191" s="52">
        <v>0.3</v>
      </c>
      <c r="I191" s="55">
        <v>8.35</v>
      </c>
      <c r="J191" s="43">
        <v>43.32</v>
      </c>
      <c r="K191" s="58" t="s">
        <v>46</v>
      </c>
      <c r="L191" s="43">
        <v>2.0499999999999998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26.849999999999998</v>
      </c>
      <c r="H194" s="19">
        <f t="shared" si="88"/>
        <v>37.520000000000003</v>
      </c>
      <c r="I194" s="19">
        <f t="shared" si="88"/>
        <v>91</v>
      </c>
      <c r="J194" s="19">
        <f t="shared" si="88"/>
        <v>821.08</v>
      </c>
      <c r="K194" s="25"/>
      <c r="L194" s="19">
        <f t="shared" ref="L194" si="89">SUM(L185:L193)</f>
        <v>80.290000000000006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790</v>
      </c>
      <c r="G195" s="32">
        <f t="shared" ref="G195" si="90">G184+G194</f>
        <v>26.849999999999998</v>
      </c>
      <c r="H195" s="32">
        <f t="shared" ref="H195" si="91">H184+H194</f>
        <v>37.520000000000003</v>
      </c>
      <c r="I195" s="32">
        <f t="shared" ref="I195" si="92">I184+I194</f>
        <v>91</v>
      </c>
      <c r="J195" s="32">
        <f t="shared" ref="J195:L195" si="93">J184+J194</f>
        <v>821.08</v>
      </c>
      <c r="K195" s="32"/>
      <c r="L195" s="32">
        <f t="shared" si="93"/>
        <v>80.290000000000006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832.3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24.910999999999998</v>
      </c>
      <c r="H196" s="34">
        <f t="shared" si="94"/>
        <v>25.258000000000003</v>
      </c>
      <c r="I196" s="34">
        <f t="shared" si="94"/>
        <v>108.742</v>
      </c>
      <c r="J196" s="34">
        <f t="shared" si="94"/>
        <v>763.99500000000012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112.005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dcterms:created xsi:type="dcterms:W3CDTF">2022-05-16T14:23:56Z</dcterms:created>
  <dcterms:modified xsi:type="dcterms:W3CDTF">2024-04-02T07:51:20Z</dcterms:modified>
</cp:coreProperties>
</file>